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iunie 2023\Licitatie 13.06.2023\"/>
    </mc:Choice>
  </mc:AlternateContent>
  <xr:revisionPtr revIDLastSave="0" documentId="13_ncr:1_{4CC4DBCE-754E-4F5A-BCC1-3703AEB3E978}" xr6:coauthVersionLast="47" xr6:coauthVersionMax="47" xr10:uidLastSave="{00000000-0000-0000-0000-000000000000}"/>
  <bookViews>
    <workbookView xWindow="-108" yWindow="-108" windowWidth="23256" windowHeight="12576" xr2:uid="{E60E1D94-C0D6-4B60-942D-F9AD6C925EBD}"/>
  </bookViews>
  <sheets>
    <sheet name="Anexa 2 pe lotur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2" i="2"/>
  <c r="F11" i="2"/>
  <c r="F10" i="2"/>
  <c r="F9" i="2"/>
  <c r="F8" i="2"/>
  <c r="F7" i="2"/>
  <c r="F6" i="2"/>
  <c r="F5" i="2"/>
  <c r="F4" i="2"/>
  <c r="F12" i="2" s="1"/>
  <c r="F3" i="2"/>
  <c r="F2" i="2"/>
</calcChain>
</file>

<file path=xl/sharedStrings.xml><?xml version="1.0" encoding="utf-8"?>
<sst xmlns="http://schemas.openxmlformats.org/spreadsheetml/2006/main" count="24" uniqueCount="19">
  <si>
    <t>Descriere articol</t>
  </si>
  <si>
    <t>Diametru (inch)</t>
  </si>
  <si>
    <t xml:space="preserve">Locatie </t>
  </si>
  <si>
    <t>Teava recuperata din cond cu nr inv.122719P</t>
  </si>
  <si>
    <t>Teava recuperata din cond cu nr inv.120793P</t>
  </si>
  <si>
    <t>Teava recuperata din cond cu nr inv.122406P</t>
  </si>
  <si>
    <t>Teava recuperata din cond nr. inv.121189P</t>
  </si>
  <si>
    <t xml:space="preserve">Stoc licitatie (m) </t>
  </si>
  <si>
    <t>Pret pornire licitatie (lei/m) fara TVA</t>
  </si>
  <si>
    <t>Valoare stoc lei fara TVA</t>
  </si>
  <si>
    <t>Garantie              lei fara TVA</t>
  </si>
  <si>
    <t>Nr. crt</t>
  </si>
  <si>
    <t>Depozit Inotesti/telefon 0244/401360-gestionar Florica Iacob</t>
  </si>
  <si>
    <t>6 </t>
  </si>
  <si>
    <t> 7</t>
  </si>
  <si>
    <t> 8</t>
  </si>
  <si>
    <t>9 </t>
  </si>
  <si>
    <t> 10</t>
  </si>
  <si>
    <t>Teava recuperata  din cond. nr. inv.120341P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</si>
</sst>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B24B-4642-43DD-B304-F1F86D03800C}">
  <dimension ref="A1:H12"/>
  <sheetViews>
    <sheetView tabSelected="1" workbookViewId="0">
      <selection activeCell="F21" sqref="F21"/>
    </sheetView>
  </sheetViews>
  <sheetFormatPr defaultRowHeight="14.4" x14ac:dyDescent="0.3"/>
  <cols>
    <col min="1" max="1" width="4.44140625" customWidth="1"/>
    <col min="2" max="2" width="35.5546875" bestFit="1" customWidth="1"/>
    <col min="5" max="5" width="7.77734375" bestFit="1" customWidth="1"/>
    <col min="6" max="6" width="10" bestFit="1" customWidth="1"/>
    <col min="7" max="7" width="8.88671875" style="5"/>
    <col min="8" max="8" width="52" bestFit="1" customWidth="1"/>
  </cols>
  <sheetData>
    <row r="1" spans="1:8" ht="66" x14ac:dyDescent="0.3">
      <c r="A1" s="8" t="s">
        <v>11</v>
      </c>
      <c r="B1" s="2" t="s">
        <v>0</v>
      </c>
      <c r="C1" s="2" t="s">
        <v>7</v>
      </c>
      <c r="D1" s="2" t="s">
        <v>1</v>
      </c>
      <c r="E1" s="2" t="s">
        <v>8</v>
      </c>
      <c r="F1" s="1" t="s">
        <v>9</v>
      </c>
      <c r="G1" s="1" t="s">
        <v>10</v>
      </c>
      <c r="H1" s="2" t="s">
        <v>2</v>
      </c>
    </row>
    <row r="2" spans="1:8" x14ac:dyDescent="0.3">
      <c r="A2" s="9">
        <v>1</v>
      </c>
      <c r="B2" s="2" t="s">
        <v>18</v>
      </c>
      <c r="C2" s="3">
        <v>58.2</v>
      </c>
      <c r="D2" s="4">
        <v>3.5</v>
      </c>
      <c r="E2" s="2">
        <v>37.729999999999997</v>
      </c>
      <c r="F2" s="10">
        <f>C2*E2</f>
        <v>2195.886</v>
      </c>
      <c r="G2" s="10">
        <f>10/100*F2</f>
        <v>219.58860000000001</v>
      </c>
      <c r="H2" s="11" t="s">
        <v>12</v>
      </c>
    </row>
    <row r="3" spans="1:8" x14ac:dyDescent="0.3">
      <c r="A3" s="9">
        <v>2</v>
      </c>
      <c r="B3" s="2" t="s">
        <v>6</v>
      </c>
      <c r="C3" s="3">
        <v>192</v>
      </c>
      <c r="D3" s="4">
        <v>6.625</v>
      </c>
      <c r="E3" s="2">
        <v>75.56</v>
      </c>
      <c r="F3" s="10">
        <f t="shared" ref="F3:F11" si="0">C3*E3</f>
        <v>14507.52</v>
      </c>
      <c r="G3" s="10">
        <f t="shared" ref="G3:G11" si="1">10/100*F3</f>
        <v>1450.7520000000002</v>
      </c>
      <c r="H3" s="12"/>
    </row>
    <row r="4" spans="1:8" x14ac:dyDescent="0.3">
      <c r="A4" s="9">
        <v>3</v>
      </c>
      <c r="B4" s="2" t="s">
        <v>3</v>
      </c>
      <c r="C4" s="3">
        <v>365.62</v>
      </c>
      <c r="D4" s="4">
        <v>6.625</v>
      </c>
      <c r="E4" s="2">
        <v>75.56</v>
      </c>
      <c r="F4" s="10">
        <f t="shared" si="0"/>
        <v>27626.247200000002</v>
      </c>
      <c r="G4" s="10">
        <f t="shared" si="1"/>
        <v>2762.6247200000003</v>
      </c>
      <c r="H4" s="12"/>
    </row>
    <row r="5" spans="1:8" x14ac:dyDescent="0.3">
      <c r="A5" s="9">
        <v>4</v>
      </c>
      <c r="B5" s="2" t="s">
        <v>4</v>
      </c>
      <c r="C5" s="3">
        <v>229</v>
      </c>
      <c r="D5" s="4">
        <v>6.625</v>
      </c>
      <c r="E5" s="2">
        <v>75.56</v>
      </c>
      <c r="F5" s="10">
        <f t="shared" si="0"/>
        <v>17303.240000000002</v>
      </c>
      <c r="G5" s="10">
        <f t="shared" si="1"/>
        <v>1730.3240000000003</v>
      </c>
      <c r="H5" s="12"/>
    </row>
    <row r="6" spans="1:8" x14ac:dyDescent="0.3">
      <c r="A6" s="9">
        <v>5</v>
      </c>
      <c r="B6" s="2" t="s">
        <v>5</v>
      </c>
      <c r="C6" s="3">
        <v>500</v>
      </c>
      <c r="D6" s="4">
        <v>10.75</v>
      </c>
      <c r="E6" s="2">
        <v>165.25</v>
      </c>
      <c r="F6" s="10">
        <f t="shared" si="0"/>
        <v>82625</v>
      </c>
      <c r="G6" s="10">
        <f t="shared" si="1"/>
        <v>8262.5</v>
      </c>
      <c r="H6" s="12"/>
    </row>
    <row r="7" spans="1:8" x14ac:dyDescent="0.3">
      <c r="A7" s="9" t="s">
        <v>13</v>
      </c>
      <c r="B7" s="2" t="s">
        <v>5</v>
      </c>
      <c r="C7" s="9">
        <v>500</v>
      </c>
      <c r="D7" s="4">
        <v>10.75</v>
      </c>
      <c r="E7" s="2">
        <v>165.25</v>
      </c>
      <c r="F7" s="10">
        <f t="shared" si="0"/>
        <v>82625</v>
      </c>
      <c r="G7" s="10">
        <f t="shared" si="1"/>
        <v>8262.5</v>
      </c>
      <c r="H7" s="12"/>
    </row>
    <row r="8" spans="1:8" x14ac:dyDescent="0.3">
      <c r="A8" s="9" t="s">
        <v>14</v>
      </c>
      <c r="B8" s="2" t="s">
        <v>5</v>
      </c>
      <c r="C8" s="9">
        <v>500</v>
      </c>
      <c r="D8" s="4">
        <v>10.75</v>
      </c>
      <c r="E8" s="2">
        <v>165.25</v>
      </c>
      <c r="F8" s="10">
        <f t="shared" si="0"/>
        <v>82625</v>
      </c>
      <c r="G8" s="10">
        <f t="shared" si="1"/>
        <v>8262.5</v>
      </c>
      <c r="H8" s="12"/>
    </row>
    <row r="9" spans="1:8" x14ac:dyDescent="0.3">
      <c r="A9" s="9" t="s">
        <v>15</v>
      </c>
      <c r="B9" s="2" t="s">
        <v>5</v>
      </c>
      <c r="C9" s="9">
        <v>500</v>
      </c>
      <c r="D9" s="4">
        <v>10.75</v>
      </c>
      <c r="E9" s="2">
        <v>165.25</v>
      </c>
      <c r="F9" s="10">
        <f t="shared" si="0"/>
        <v>82625</v>
      </c>
      <c r="G9" s="10">
        <f t="shared" si="1"/>
        <v>8262.5</v>
      </c>
      <c r="H9" s="12"/>
    </row>
    <row r="10" spans="1:8" x14ac:dyDescent="0.3">
      <c r="A10" s="9" t="s">
        <v>16</v>
      </c>
      <c r="B10" s="2" t="s">
        <v>5</v>
      </c>
      <c r="C10" s="9">
        <v>500</v>
      </c>
      <c r="D10" s="4">
        <v>10.75</v>
      </c>
      <c r="E10" s="2">
        <v>165.25</v>
      </c>
      <c r="F10" s="10">
        <f t="shared" si="0"/>
        <v>82625</v>
      </c>
      <c r="G10" s="10">
        <f t="shared" si="1"/>
        <v>8262.5</v>
      </c>
      <c r="H10" s="12"/>
    </row>
    <row r="11" spans="1:8" x14ac:dyDescent="0.3">
      <c r="A11" s="9" t="s">
        <v>17</v>
      </c>
      <c r="B11" s="2" t="s">
        <v>5</v>
      </c>
      <c r="C11" s="9">
        <v>754.24</v>
      </c>
      <c r="D11" s="4">
        <v>10.75</v>
      </c>
      <c r="E11" s="2">
        <v>165.25</v>
      </c>
      <c r="F11" s="10">
        <f t="shared" si="0"/>
        <v>124638.16</v>
      </c>
      <c r="G11" s="10">
        <f t="shared" si="1"/>
        <v>12463.816000000001</v>
      </c>
      <c r="H11" s="13"/>
    </row>
    <row r="12" spans="1:8" x14ac:dyDescent="0.3">
      <c r="A12" s="6"/>
      <c r="B12" s="6"/>
      <c r="C12" s="7">
        <v>4099.0600000000004</v>
      </c>
      <c r="D12" s="6"/>
      <c r="E12" s="6"/>
      <c r="F12" s="5">
        <f>SUM(F2:F11)</f>
        <v>599396.05319999997</v>
      </c>
    </row>
  </sheetData>
  <mergeCells count="1">
    <mergeCell ref="H2: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 pe loturi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2023-04-19T08:34:06Z</cp:lastPrinted>
  <dcterms:created xsi:type="dcterms:W3CDTF">2023-04-19T08:08:45Z</dcterms:created>
  <dcterms:modified xsi:type="dcterms:W3CDTF">2023-06-14T07:00:56Z</dcterms:modified>
</cp:coreProperties>
</file>